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венство\"/>
    </mc:Choice>
  </mc:AlternateContent>
  <bookViews>
    <workbookView xWindow="0" yWindow="0" windowWidth="28800" windowHeight="11730"/>
  </bookViews>
  <sheets>
    <sheet name="юноши пер" sheetId="4" r:id="rId1"/>
    <sheet name="Лист1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" i="4" l="1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G53" i="4"/>
  <c r="H53" i="4"/>
  <c r="AH8" i="4" s="1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H51" i="4" l="1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</calcChain>
</file>

<file path=xl/sharedStrings.xml><?xml version="1.0" encoding="utf-8"?>
<sst xmlns="http://schemas.openxmlformats.org/spreadsheetml/2006/main" count="185" uniqueCount="68">
  <si>
    <t>Первенство города Красноярска по скалолазанию в дисциплине "боулдеринг"</t>
  </si>
  <si>
    <t>г.Красноярск</t>
  </si>
  <si>
    <t>Инд №</t>
  </si>
  <si>
    <t>ФИО</t>
  </si>
  <si>
    <t>г.р.</t>
  </si>
  <si>
    <t>разр</t>
  </si>
  <si>
    <t>Команда</t>
  </si>
  <si>
    <t>1ю</t>
  </si>
  <si>
    <t>б/р</t>
  </si>
  <si>
    <t>Блем Алексей</t>
  </si>
  <si>
    <t>Кривогорницын Кирилл</t>
  </si>
  <si>
    <t>Холодков Егор</t>
  </si>
  <si>
    <t>Лойко Денис</t>
  </si>
  <si>
    <t>Прусаков Роман</t>
  </si>
  <si>
    <t>Князев Антон</t>
  </si>
  <si>
    <t>Ковшик Роман</t>
  </si>
  <si>
    <t>Назаров Лев</t>
  </si>
  <si>
    <t>Зам.гл.судьи: Матвеенко Д.В. (СС2К)</t>
  </si>
  <si>
    <t>стоимость</t>
  </si>
  <si>
    <t>прошло</t>
  </si>
  <si>
    <t>ТО п</t>
  </si>
  <si>
    <t>Макогоненко Матвей</t>
  </si>
  <si>
    <t>м</t>
  </si>
  <si>
    <t>Гапон Дима</t>
  </si>
  <si>
    <t>Сутурин Алексей</t>
  </si>
  <si>
    <t>Сидоров Андрей</t>
  </si>
  <si>
    <t>Прохоров Никита</t>
  </si>
  <si>
    <t>СШОР п</t>
  </si>
  <si>
    <t>Брагин Илья</t>
  </si>
  <si>
    <t>Р п</t>
  </si>
  <si>
    <t>Митин Платон</t>
  </si>
  <si>
    <t>Бураченко Артур</t>
  </si>
  <si>
    <t>Ильин Павел</t>
  </si>
  <si>
    <t>Кавычкин Антон</t>
  </si>
  <si>
    <t>Степанов Матвей</t>
  </si>
  <si>
    <t>Ковалев Максим</t>
  </si>
  <si>
    <t>Мусальников Тимур</t>
  </si>
  <si>
    <t>3ю</t>
  </si>
  <si>
    <t>Трифанов Влад</t>
  </si>
  <si>
    <t>Геллер Артем</t>
  </si>
  <si>
    <t>Зимин Дмитрий</t>
  </si>
  <si>
    <t>Большаков Семен</t>
  </si>
  <si>
    <t>Косюков Арсений</t>
  </si>
  <si>
    <t>Мядзель Владислав</t>
  </si>
  <si>
    <t>Селицкий Станислав</t>
  </si>
  <si>
    <t>Степкин Александр</t>
  </si>
  <si>
    <t>Пугаев Саша</t>
  </si>
  <si>
    <t>Кошкин Арсений</t>
  </si>
  <si>
    <t>Иванов Олег</t>
  </si>
  <si>
    <t>Чалов Данил</t>
  </si>
  <si>
    <t>Староверов Арсений</t>
  </si>
  <si>
    <t>Кичкайло Степан</t>
  </si>
  <si>
    <t>Травка Егор</t>
  </si>
  <si>
    <t>Задорин Максим</t>
  </si>
  <si>
    <t>Ташин Данил</t>
  </si>
  <si>
    <t>Бусарев Максим</t>
  </si>
  <si>
    <t>Котов Артем</t>
  </si>
  <si>
    <t>Юсупов Марсель</t>
  </si>
  <si>
    <t>Митин Влад</t>
  </si>
  <si>
    <t>Шаповалов Артем</t>
  </si>
  <si>
    <t>Угрюмов Александр</t>
  </si>
  <si>
    <t>Баллы</t>
  </si>
  <si>
    <t>Трасс</t>
  </si>
  <si>
    <t>Место</t>
  </si>
  <si>
    <t>Трасса</t>
  </si>
  <si>
    <t>ПРОТОКОЛ РЕЗУЛЬТАТОВ</t>
  </si>
  <si>
    <t xml:space="preserve">Квалификация. Юноши </t>
  </si>
  <si>
    <t>08-09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</si>
</sst>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.25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horizontal="right"/>
    </xf>
    <xf numFmtId="0" fontId="9" fillId="0" borderId="0"/>
  </cellStyleXfs>
  <cellXfs count="41">
    <xf numFmtId="0" fontId="0" fillId="0" borderId="0" xfId="0"/>
    <xf numFmtId="0" fontId="9" fillId="0" borderId="0" xfId="2" applyFill="1"/>
    <xf numFmtId="0" fontId="9" fillId="0" borderId="0" xfId="2" applyFill="1" applyAlignment="1">
      <alignment horizontal="center"/>
    </xf>
    <xf numFmtId="164" fontId="9" fillId="0" borderId="0" xfId="2" applyNumberFormat="1" applyFill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9" fillId="0" borderId="1" xfId="2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ill="1" applyBorder="1"/>
    <xf numFmtId="2" fontId="9" fillId="0" borderId="1" xfId="2" applyNumberForma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/>
    </xf>
    <xf numFmtId="2" fontId="9" fillId="0" borderId="2" xfId="2" applyNumberForma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/>
    </xf>
    <xf numFmtId="2" fontId="9" fillId="0" borderId="3" xfId="2" applyNumberForma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right" wrapText="1"/>
    </xf>
    <xf numFmtId="0" fontId="5" fillId="0" borderId="1" xfId="2" applyFont="1" applyFill="1" applyBorder="1" applyAlignment="1">
      <alignment horizontal="right"/>
    </xf>
    <xf numFmtId="0" fontId="9" fillId="0" borderId="0" xfId="2" applyFill="1" applyBorder="1" applyAlignment="1">
      <alignment horizontal="center"/>
    </xf>
    <xf numFmtId="0" fontId="10" fillId="0" borderId="0" xfId="2" applyFont="1" applyFill="1"/>
    <xf numFmtId="0" fontId="8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9" fillId="0" borderId="0" xfId="2"/>
    <xf numFmtId="0" fontId="2" fillId="0" borderId="0" xfId="2" applyFont="1" applyAlignment="1">
      <alignment horizontal="center"/>
    </xf>
    <xf numFmtId="0" fontId="9" fillId="0" borderId="0" xfId="2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2" applyAlignment="1">
      <alignment horizontal="left"/>
    </xf>
    <xf numFmtId="0" fontId="1" fillId="0" borderId="0" xfId="2" applyFont="1" applyAlignment="1">
      <alignment horizontal="center" wrapText="1"/>
    </xf>
  </cellXfs>
  <cellStyles count="3">
    <cellStyle name="StyleRA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workbookViewId="0">
      <selection sqref="A1:AH1"/>
    </sheetView>
  </sheetViews>
  <sheetFormatPr defaultRowHeight="12.75" x14ac:dyDescent="0.2"/>
  <cols>
    <col min="1" max="1" width="6.42578125" style="1" customWidth="1"/>
    <col min="2" max="2" width="4.7109375" style="1" hidden="1" customWidth="1"/>
    <col min="3" max="3" width="35.28515625" style="1" customWidth="1"/>
    <col min="4" max="4" width="5.85546875" style="2" customWidth="1"/>
    <col min="5" max="5" width="8.28515625" style="2" customWidth="1"/>
    <col min="6" max="6" width="37.140625" style="2" hidden="1" customWidth="1"/>
    <col min="7" max="19" width="3" style="2" hidden="1" customWidth="1"/>
    <col min="20" max="20" width="3.85546875" style="2" hidden="1" customWidth="1"/>
    <col min="21" max="32" width="3" style="2" hidden="1" customWidth="1"/>
    <col min="33" max="33" width="6" style="2" bestFit="1" customWidth="1"/>
    <col min="34" max="34" width="10.42578125" style="2" customWidth="1"/>
    <col min="35" max="16384" width="9.140625" style="1"/>
  </cols>
  <sheetData>
    <row r="1" spans="1:36" s="35" customFormat="1" ht="57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6" s="35" customFormat="1" x14ac:dyDescent="0.2">
      <c r="A2" s="39" t="s">
        <v>1</v>
      </c>
      <c r="B2" s="39"/>
      <c r="C2" s="39"/>
      <c r="D2" s="37"/>
      <c r="E2" s="37"/>
      <c r="F2" s="37"/>
      <c r="G2" s="37"/>
      <c r="H2" s="37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 t="s">
        <v>67</v>
      </c>
    </row>
    <row r="3" spans="1:36" s="35" customFormat="1" ht="32.25" customHeight="1" x14ac:dyDescent="0.25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6" s="31" customFormat="1" ht="33" customHeight="1" x14ac:dyDescent="0.25">
      <c r="A4" s="34" t="s">
        <v>65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s="31" customFormat="1" ht="18.75" x14ac:dyDescent="0.25">
      <c r="A5" s="33" t="s">
        <v>17</v>
      </c>
      <c r="B5" s="33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x14ac:dyDescent="0.2">
      <c r="A6" s="30">
        <v>1000</v>
      </c>
      <c r="B6" s="30"/>
      <c r="G6" s="29" t="s">
        <v>64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6" ht="30" x14ac:dyDescent="0.25">
      <c r="A7" s="28" t="s">
        <v>63</v>
      </c>
      <c r="B7" s="27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0">
        <v>1</v>
      </c>
      <c r="H7" s="10">
        <v>2</v>
      </c>
      <c r="I7" s="10">
        <v>3</v>
      </c>
      <c r="J7" s="10">
        <v>4</v>
      </c>
      <c r="K7" s="10">
        <v>5</v>
      </c>
      <c r="L7" s="10">
        <v>5</v>
      </c>
      <c r="M7" s="10">
        <v>6</v>
      </c>
      <c r="N7" s="10">
        <v>7</v>
      </c>
      <c r="O7" s="10">
        <v>8</v>
      </c>
      <c r="P7" s="10">
        <v>9</v>
      </c>
      <c r="Q7" s="10">
        <v>10</v>
      </c>
      <c r="R7" s="10">
        <v>11</v>
      </c>
      <c r="S7" s="10">
        <v>12</v>
      </c>
      <c r="T7" s="10">
        <v>13</v>
      </c>
      <c r="U7" s="10">
        <v>14</v>
      </c>
      <c r="V7" s="10">
        <v>15</v>
      </c>
      <c r="W7" s="10">
        <v>16</v>
      </c>
      <c r="X7" s="10">
        <v>17</v>
      </c>
      <c r="Y7" s="10">
        <v>18</v>
      </c>
      <c r="Z7" s="10">
        <v>19</v>
      </c>
      <c r="AA7" s="10">
        <v>20</v>
      </c>
      <c r="AB7" s="10">
        <v>21</v>
      </c>
      <c r="AC7" s="10">
        <v>22</v>
      </c>
      <c r="AD7" s="10">
        <v>23</v>
      </c>
      <c r="AE7" s="10">
        <v>24</v>
      </c>
      <c r="AF7" s="10">
        <v>25</v>
      </c>
      <c r="AG7" s="10" t="s">
        <v>62</v>
      </c>
      <c r="AH7" s="5" t="s">
        <v>61</v>
      </c>
    </row>
    <row r="8" spans="1:36" ht="15" x14ac:dyDescent="0.25">
      <c r="A8" s="14">
        <v>1</v>
      </c>
      <c r="B8" s="13" t="s">
        <v>22</v>
      </c>
      <c r="C8" s="13" t="s">
        <v>9</v>
      </c>
      <c r="D8" s="12">
        <v>2007</v>
      </c>
      <c r="E8" s="12">
        <v>2</v>
      </c>
      <c r="F8" s="12" t="s">
        <v>29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/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0">
        <f>SUM(G8:AF8)</f>
        <v>25</v>
      </c>
      <c r="AH8" s="9">
        <f>SUMPRODUCT(G8:AF8,$G$53:$AF$53)</f>
        <v>1591.632419890745</v>
      </c>
    </row>
    <row r="9" spans="1:36" ht="15" x14ac:dyDescent="0.25">
      <c r="A9" s="14">
        <v>2</v>
      </c>
      <c r="B9" s="13" t="s">
        <v>22</v>
      </c>
      <c r="C9" s="13" t="s">
        <v>10</v>
      </c>
      <c r="D9" s="12">
        <v>2007</v>
      </c>
      <c r="E9" s="12">
        <v>1</v>
      </c>
      <c r="F9" s="12" t="s">
        <v>27</v>
      </c>
      <c r="G9" s="11"/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/>
      <c r="AB9" s="11">
        <v>1</v>
      </c>
      <c r="AC9" s="11">
        <v>1</v>
      </c>
      <c r="AD9" s="11">
        <v>1</v>
      </c>
      <c r="AE9" s="11">
        <v>1</v>
      </c>
      <c r="AF9" s="11">
        <v>1</v>
      </c>
      <c r="AG9" s="10">
        <f>SUM(G9:AF9)</f>
        <v>24</v>
      </c>
      <c r="AH9" s="9">
        <f>SUMPRODUCT(G9:AF9,$G$53:$AF$53)</f>
        <v>1564.605392863718</v>
      </c>
    </row>
    <row r="10" spans="1:36" ht="15" x14ac:dyDescent="0.25">
      <c r="A10" s="14">
        <v>3</v>
      </c>
      <c r="B10" s="13" t="s">
        <v>22</v>
      </c>
      <c r="C10" s="13" t="s">
        <v>11</v>
      </c>
      <c r="D10" s="12">
        <v>2008</v>
      </c>
      <c r="E10" s="12" t="s">
        <v>7</v>
      </c>
      <c r="F10" s="12" t="s">
        <v>29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/>
      <c r="AB10" s="11">
        <v>1</v>
      </c>
      <c r="AC10" s="11">
        <v>1</v>
      </c>
      <c r="AD10" s="11">
        <v>1</v>
      </c>
      <c r="AE10" s="11">
        <v>1</v>
      </c>
      <c r="AF10" s="11"/>
      <c r="AG10" s="10">
        <f>SUM(G10:AF10)</f>
        <v>24</v>
      </c>
      <c r="AH10" s="9">
        <f>SUMPRODUCT(G10:AF10,$G$53:$AF$53)</f>
        <v>1341.632419890745</v>
      </c>
    </row>
    <row r="11" spans="1:36" ht="15" x14ac:dyDescent="0.25">
      <c r="A11" s="14">
        <v>4</v>
      </c>
      <c r="B11" s="13" t="s">
        <v>22</v>
      </c>
      <c r="C11" s="13" t="s">
        <v>12</v>
      </c>
      <c r="D11" s="12">
        <v>2008</v>
      </c>
      <c r="E11" s="12">
        <v>2</v>
      </c>
      <c r="F11" s="12" t="s">
        <v>27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/>
      <c r="P11" s="11"/>
      <c r="Q11" s="11"/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/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0">
        <f>SUM(G11:AF11)</f>
        <v>22</v>
      </c>
      <c r="AH11" s="9">
        <f>SUMPRODUCT(G11:AF11,$G$53:$AF$53)</f>
        <v>1338.2136164719416</v>
      </c>
    </row>
    <row r="12" spans="1:36" ht="15" x14ac:dyDescent="0.25">
      <c r="A12" s="14">
        <v>5</v>
      </c>
      <c r="B12" s="13" t="s">
        <v>22</v>
      </c>
      <c r="C12" s="13" t="s">
        <v>13</v>
      </c>
      <c r="D12" s="12">
        <v>2009</v>
      </c>
      <c r="E12" s="12" t="s">
        <v>7</v>
      </c>
      <c r="F12" s="12" t="s">
        <v>29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/>
      <c r="AB12" s="11">
        <v>1</v>
      </c>
      <c r="AC12" s="11">
        <v>1</v>
      </c>
      <c r="AD12" s="11">
        <v>1</v>
      </c>
      <c r="AE12" s="11"/>
      <c r="AF12" s="11"/>
      <c r="AG12" s="10">
        <f>SUM(G12:AF12)</f>
        <v>23</v>
      </c>
      <c r="AH12" s="9">
        <f>SUMPRODUCT(G12:AF12,$G$53:$AF$53)</f>
        <v>1174.9657532240783</v>
      </c>
    </row>
    <row r="13" spans="1:36" ht="15" x14ac:dyDescent="0.25">
      <c r="A13" s="14">
        <v>6</v>
      </c>
      <c r="B13" s="13" t="s">
        <v>22</v>
      </c>
      <c r="C13" s="13" t="s">
        <v>14</v>
      </c>
      <c r="D13" s="12">
        <v>2008</v>
      </c>
      <c r="E13" s="12" t="s">
        <v>7</v>
      </c>
      <c r="F13" s="12" t="s">
        <v>20</v>
      </c>
      <c r="G13" s="11">
        <v>1</v>
      </c>
      <c r="H13" s="11">
        <v>1</v>
      </c>
      <c r="I13" s="11">
        <v>1</v>
      </c>
      <c r="J13" s="11">
        <v>1</v>
      </c>
      <c r="K13" s="11"/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/>
      <c r="AB13" s="11">
        <v>1</v>
      </c>
      <c r="AC13" s="11">
        <v>1</v>
      </c>
      <c r="AD13" s="11">
        <v>1</v>
      </c>
      <c r="AE13" s="11"/>
      <c r="AF13" s="11"/>
      <c r="AG13" s="10">
        <f>SUM(G13:AF13)</f>
        <v>22</v>
      </c>
      <c r="AH13" s="9">
        <f>SUMPRODUCT(G13:AF13,$G$53:$AF$53)</f>
        <v>1032.1086103669354</v>
      </c>
    </row>
    <row r="14" spans="1:36" ht="15" x14ac:dyDescent="0.25">
      <c r="A14" s="14">
        <v>7</v>
      </c>
      <c r="B14" s="13" t="s">
        <v>22</v>
      </c>
      <c r="C14" s="13" t="s">
        <v>15</v>
      </c>
      <c r="D14" s="12">
        <v>2008</v>
      </c>
      <c r="E14" s="12">
        <v>2</v>
      </c>
      <c r="F14" s="12" t="s">
        <v>27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/>
      <c r="P14" s="11"/>
      <c r="Q14" s="11"/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/>
      <c r="X14" s="11">
        <v>1</v>
      </c>
      <c r="Y14" s="11">
        <v>1</v>
      </c>
      <c r="Z14" s="11">
        <v>1</v>
      </c>
      <c r="AA14" s="11"/>
      <c r="AB14" s="11"/>
      <c r="AC14" s="11">
        <v>1</v>
      </c>
      <c r="AD14" s="11">
        <v>1</v>
      </c>
      <c r="AE14" s="11">
        <v>1</v>
      </c>
      <c r="AF14" s="11"/>
      <c r="AG14" s="10">
        <f>SUM(G14:AF14)</f>
        <v>19</v>
      </c>
      <c r="AH14" s="9">
        <f>SUMPRODUCT(G14:AF14,$G$53:$AF$53)</f>
        <v>891.24391950224469</v>
      </c>
    </row>
    <row r="15" spans="1:36" ht="15.75" thickBot="1" x14ac:dyDescent="0.3">
      <c r="A15" s="26">
        <v>8</v>
      </c>
      <c r="B15" s="25" t="s">
        <v>22</v>
      </c>
      <c r="C15" s="25" t="s">
        <v>16</v>
      </c>
      <c r="D15" s="24">
        <v>2007</v>
      </c>
      <c r="E15" s="24">
        <v>3</v>
      </c>
      <c r="F15" s="24" t="s">
        <v>20</v>
      </c>
      <c r="G15" s="23"/>
      <c r="H15" s="23"/>
      <c r="I15" s="23"/>
      <c r="J15" s="23">
        <v>1</v>
      </c>
      <c r="K15" s="23"/>
      <c r="L15" s="23">
        <v>1</v>
      </c>
      <c r="M15" s="23">
        <v>1</v>
      </c>
      <c r="N15" s="23">
        <v>1</v>
      </c>
      <c r="O15" s="23"/>
      <c r="P15" s="23">
        <v>1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3">
        <v>1</v>
      </c>
      <c r="W15" s="23"/>
      <c r="X15" s="23"/>
      <c r="Y15" s="23"/>
      <c r="Z15" s="23">
        <v>1</v>
      </c>
      <c r="AA15" s="23"/>
      <c r="AB15" s="23"/>
      <c r="AC15" s="23"/>
      <c r="AD15" s="23"/>
      <c r="AE15" s="23">
        <v>1</v>
      </c>
      <c r="AF15" s="23">
        <v>1</v>
      </c>
      <c r="AG15" s="22">
        <f>SUM(G15:AF15)</f>
        <v>14</v>
      </c>
      <c r="AH15" s="21">
        <f>SUMPRODUCT(G15:AF15,$G$53:$AF$53)</f>
        <v>848.05911315954359</v>
      </c>
    </row>
    <row r="16" spans="1:36" ht="15" x14ac:dyDescent="0.25">
      <c r="A16" s="20">
        <v>9</v>
      </c>
      <c r="B16" s="19" t="s">
        <v>22</v>
      </c>
      <c r="C16" s="19" t="s">
        <v>60</v>
      </c>
      <c r="D16" s="18">
        <v>2007</v>
      </c>
      <c r="E16" s="18">
        <v>3</v>
      </c>
      <c r="F16" s="18" t="s">
        <v>27</v>
      </c>
      <c r="G16" s="17">
        <v>1</v>
      </c>
      <c r="H16" s="17">
        <v>1</v>
      </c>
      <c r="I16" s="17">
        <v>1</v>
      </c>
      <c r="J16" s="17">
        <v>1</v>
      </c>
      <c r="K16" s="17"/>
      <c r="L16" s="17">
        <v>1</v>
      </c>
      <c r="M16" s="17">
        <v>1</v>
      </c>
      <c r="N16" s="17">
        <v>1</v>
      </c>
      <c r="O16" s="17"/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/>
      <c r="X16" s="17">
        <v>1</v>
      </c>
      <c r="Y16" s="17">
        <v>1</v>
      </c>
      <c r="Z16" s="17">
        <v>1</v>
      </c>
      <c r="AA16" s="17"/>
      <c r="AB16" s="17">
        <v>1</v>
      </c>
      <c r="AC16" s="17">
        <v>1</v>
      </c>
      <c r="AD16" s="17">
        <v>1</v>
      </c>
      <c r="AE16" s="17"/>
      <c r="AF16" s="17"/>
      <c r="AG16" s="16">
        <f>SUM(G16:AF16)</f>
        <v>20</v>
      </c>
      <c r="AH16" s="15">
        <f>SUMPRODUCT(G16:AF16,$G$53:$AF$53)</f>
        <v>665.44194370026867</v>
      </c>
    </row>
    <row r="17" spans="1:34" ht="15" x14ac:dyDescent="0.25">
      <c r="A17" s="14">
        <v>10</v>
      </c>
      <c r="B17" s="13" t="s">
        <v>22</v>
      </c>
      <c r="C17" s="13" t="s">
        <v>59</v>
      </c>
      <c r="D17" s="12">
        <v>2009</v>
      </c>
      <c r="E17" s="12" t="s">
        <v>7</v>
      </c>
      <c r="F17" s="12" t="s">
        <v>20</v>
      </c>
      <c r="G17" s="11">
        <v>1</v>
      </c>
      <c r="H17" s="11"/>
      <c r="I17" s="11">
        <v>1</v>
      </c>
      <c r="J17" s="11">
        <v>1</v>
      </c>
      <c r="K17" s="11"/>
      <c r="L17" s="11">
        <v>1</v>
      </c>
      <c r="M17" s="11">
        <v>1</v>
      </c>
      <c r="N17" s="11">
        <v>1</v>
      </c>
      <c r="O17" s="11"/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/>
      <c r="X17" s="11">
        <v>1</v>
      </c>
      <c r="Y17" s="11">
        <v>1</v>
      </c>
      <c r="Z17" s="11">
        <v>1</v>
      </c>
      <c r="AA17" s="11"/>
      <c r="AB17" s="11">
        <v>1</v>
      </c>
      <c r="AC17" s="11">
        <v>1</v>
      </c>
      <c r="AD17" s="11">
        <v>1</v>
      </c>
      <c r="AE17" s="11"/>
      <c r="AF17" s="11"/>
      <c r="AG17" s="10">
        <f>SUM(G17:AF17)</f>
        <v>19</v>
      </c>
      <c r="AH17" s="9">
        <f>SUMPRODUCT(G17:AF17,$G$53:$AF$53)</f>
        <v>635.13891339723841</v>
      </c>
    </row>
    <row r="18" spans="1:34" ht="15" x14ac:dyDescent="0.25">
      <c r="A18" s="14">
        <v>11</v>
      </c>
      <c r="B18" s="13" t="s">
        <v>22</v>
      </c>
      <c r="C18" s="13" t="s">
        <v>58</v>
      </c>
      <c r="D18" s="12">
        <v>2009</v>
      </c>
      <c r="E18" s="12" t="s">
        <v>7</v>
      </c>
      <c r="F18" s="12" t="s">
        <v>20</v>
      </c>
      <c r="G18" s="11">
        <v>1</v>
      </c>
      <c r="H18" s="11">
        <v>1</v>
      </c>
      <c r="I18" s="11">
        <v>1</v>
      </c>
      <c r="J18" s="11">
        <v>1</v>
      </c>
      <c r="K18" s="11"/>
      <c r="L18" s="11">
        <v>1</v>
      </c>
      <c r="M18" s="11">
        <v>1</v>
      </c>
      <c r="N18" s="11">
        <v>1</v>
      </c>
      <c r="O18" s="11"/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/>
      <c r="X18" s="11">
        <v>1</v>
      </c>
      <c r="Y18" s="11">
        <v>1</v>
      </c>
      <c r="Z18" s="11">
        <v>1</v>
      </c>
      <c r="AA18" s="11"/>
      <c r="AB18" s="11">
        <v>1</v>
      </c>
      <c r="AC18" s="11">
        <v>1</v>
      </c>
      <c r="AD18" s="11"/>
      <c r="AE18" s="11"/>
      <c r="AF18" s="11"/>
      <c r="AG18" s="10">
        <f>SUM(G18:AF18)</f>
        <v>19</v>
      </c>
      <c r="AH18" s="9">
        <f>SUMPRODUCT(G18:AF18,$G$53:$AF$53)</f>
        <v>619.98739824572317</v>
      </c>
    </row>
    <row r="19" spans="1:34" ht="15" x14ac:dyDescent="0.25">
      <c r="A19" s="14">
        <v>12</v>
      </c>
      <c r="B19" s="13" t="s">
        <v>22</v>
      </c>
      <c r="C19" s="13" t="s">
        <v>57</v>
      </c>
      <c r="D19" s="12">
        <v>2008</v>
      </c>
      <c r="E19" s="12" t="s">
        <v>7</v>
      </c>
      <c r="F19" s="12" t="s">
        <v>20</v>
      </c>
      <c r="G19" s="11">
        <v>1</v>
      </c>
      <c r="H19" s="11">
        <v>1</v>
      </c>
      <c r="I19" s="11">
        <v>1</v>
      </c>
      <c r="J19" s="11"/>
      <c r="K19" s="11"/>
      <c r="L19" s="11">
        <v>1</v>
      </c>
      <c r="M19" s="11">
        <v>1</v>
      </c>
      <c r="N19" s="11">
        <v>1</v>
      </c>
      <c r="O19" s="11"/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/>
      <c r="X19" s="11">
        <v>1</v>
      </c>
      <c r="Y19" s="11">
        <v>1</v>
      </c>
      <c r="Z19" s="11">
        <v>1</v>
      </c>
      <c r="AA19" s="11"/>
      <c r="AB19" s="11">
        <v>1</v>
      </c>
      <c r="AC19" s="11">
        <v>1</v>
      </c>
      <c r="AD19" s="11">
        <v>1</v>
      </c>
      <c r="AE19" s="11"/>
      <c r="AF19" s="11"/>
      <c r="AG19" s="10">
        <f>SUM(G19:AF19)</f>
        <v>19</v>
      </c>
      <c r="AH19" s="9">
        <f>SUMPRODUCT(G19:AF19,$G$53:$AF$53)</f>
        <v>606.61841428850414</v>
      </c>
    </row>
    <row r="20" spans="1:34" ht="15" x14ac:dyDescent="0.25">
      <c r="A20" s="14">
        <v>13</v>
      </c>
      <c r="B20" s="13" t="s">
        <v>22</v>
      </c>
      <c r="C20" s="13" t="s">
        <v>56</v>
      </c>
      <c r="D20" s="12">
        <v>2010</v>
      </c>
      <c r="E20" s="12" t="s">
        <v>8</v>
      </c>
      <c r="F20" s="12" t="s">
        <v>20</v>
      </c>
      <c r="G20" s="11">
        <v>1</v>
      </c>
      <c r="H20" s="11">
        <v>1</v>
      </c>
      <c r="I20" s="11">
        <v>1</v>
      </c>
      <c r="J20" s="11">
        <v>1</v>
      </c>
      <c r="K20" s="11"/>
      <c r="L20" s="11">
        <v>1</v>
      </c>
      <c r="M20" s="11">
        <v>1</v>
      </c>
      <c r="N20" s="11">
        <v>1</v>
      </c>
      <c r="O20" s="11"/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/>
      <c r="X20" s="11">
        <v>1</v>
      </c>
      <c r="Y20" s="11">
        <v>1</v>
      </c>
      <c r="Z20" s="11"/>
      <c r="AA20" s="11"/>
      <c r="AB20" s="11">
        <v>1</v>
      </c>
      <c r="AC20" s="11">
        <v>1</v>
      </c>
      <c r="AD20" s="11">
        <v>1</v>
      </c>
      <c r="AE20" s="11"/>
      <c r="AF20" s="11"/>
      <c r="AG20" s="10">
        <f>SUM(G20:AF20)</f>
        <v>19</v>
      </c>
      <c r="AH20" s="9">
        <f>SUMPRODUCT(G20:AF20,$G$53:$AF$53)</f>
        <v>598.77527703360204</v>
      </c>
    </row>
    <row r="21" spans="1:34" ht="15" x14ac:dyDescent="0.25">
      <c r="A21" s="14">
        <v>13</v>
      </c>
      <c r="B21" s="13" t="s">
        <v>22</v>
      </c>
      <c r="C21" s="13" t="s">
        <v>55</v>
      </c>
      <c r="D21" s="12">
        <v>2009</v>
      </c>
      <c r="E21" s="12" t="s">
        <v>7</v>
      </c>
      <c r="F21" s="12" t="s">
        <v>27</v>
      </c>
      <c r="G21" s="11">
        <v>1</v>
      </c>
      <c r="H21" s="11">
        <v>1</v>
      </c>
      <c r="I21" s="11">
        <v>1</v>
      </c>
      <c r="J21" s="11">
        <v>1</v>
      </c>
      <c r="K21" s="11"/>
      <c r="L21" s="11">
        <v>1</v>
      </c>
      <c r="M21" s="11">
        <v>1</v>
      </c>
      <c r="N21" s="11">
        <v>1</v>
      </c>
      <c r="O21" s="11"/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/>
      <c r="X21" s="11">
        <v>1</v>
      </c>
      <c r="Y21" s="11">
        <v>1</v>
      </c>
      <c r="Z21" s="11"/>
      <c r="AA21" s="11"/>
      <c r="AB21" s="11">
        <v>1</v>
      </c>
      <c r="AC21" s="11">
        <v>1</v>
      </c>
      <c r="AD21" s="11">
        <v>1</v>
      </c>
      <c r="AE21" s="11"/>
      <c r="AF21" s="11"/>
      <c r="AG21" s="10">
        <f>SUM(G21:AF21)</f>
        <v>19</v>
      </c>
      <c r="AH21" s="9">
        <f>SUMPRODUCT(G21:AF21,$G$53:$AF$53)</f>
        <v>598.77527703360204</v>
      </c>
    </row>
    <row r="22" spans="1:34" ht="15" x14ac:dyDescent="0.25">
      <c r="A22" s="14">
        <v>15</v>
      </c>
      <c r="B22" s="13" t="s">
        <v>22</v>
      </c>
      <c r="C22" s="13" t="s">
        <v>54</v>
      </c>
      <c r="D22" s="12">
        <v>2007</v>
      </c>
      <c r="E22" s="12">
        <v>3</v>
      </c>
      <c r="F22" s="12" t="s">
        <v>27</v>
      </c>
      <c r="G22" s="11">
        <v>1</v>
      </c>
      <c r="H22" s="11">
        <v>1</v>
      </c>
      <c r="I22" s="11">
        <v>1</v>
      </c>
      <c r="J22" s="11">
        <v>1</v>
      </c>
      <c r="K22" s="11"/>
      <c r="L22" s="11">
        <v>1</v>
      </c>
      <c r="M22" s="11">
        <v>1</v>
      </c>
      <c r="N22" s="11">
        <v>1</v>
      </c>
      <c r="O22" s="11"/>
      <c r="P22" s="11">
        <v>1</v>
      </c>
      <c r="Q22" s="11">
        <v>1</v>
      </c>
      <c r="R22" s="11"/>
      <c r="S22" s="11"/>
      <c r="T22" s="11">
        <v>1</v>
      </c>
      <c r="U22" s="11">
        <v>1</v>
      </c>
      <c r="V22" s="11">
        <v>1</v>
      </c>
      <c r="W22" s="11"/>
      <c r="X22" s="11">
        <v>1</v>
      </c>
      <c r="Y22" s="11">
        <v>1</v>
      </c>
      <c r="Z22" s="11">
        <v>1</v>
      </c>
      <c r="AA22" s="11"/>
      <c r="AB22" s="11">
        <v>1</v>
      </c>
      <c r="AC22" s="11">
        <v>1</v>
      </c>
      <c r="AD22" s="11">
        <v>1</v>
      </c>
      <c r="AE22" s="11"/>
      <c r="AF22" s="11"/>
      <c r="AG22" s="10">
        <f>SUM(G22:AF22)</f>
        <v>18</v>
      </c>
      <c r="AH22" s="9">
        <f>SUMPRODUCT(G22:AF22,$G$53:$AF$53)</f>
        <v>591.26611952444466</v>
      </c>
    </row>
    <row r="23" spans="1:34" ht="15" x14ac:dyDescent="0.25">
      <c r="A23" s="14">
        <v>16</v>
      </c>
      <c r="B23" s="13" t="s">
        <v>22</v>
      </c>
      <c r="C23" s="13" t="s">
        <v>53</v>
      </c>
      <c r="D23" s="12">
        <v>2007</v>
      </c>
      <c r="E23" s="12">
        <v>3</v>
      </c>
      <c r="F23" s="12" t="s">
        <v>20</v>
      </c>
      <c r="G23" s="11"/>
      <c r="H23" s="11"/>
      <c r="I23" s="11"/>
      <c r="J23" s="11">
        <v>1</v>
      </c>
      <c r="K23" s="11">
        <v>1</v>
      </c>
      <c r="L23" s="11"/>
      <c r="M23" s="11"/>
      <c r="N23" s="11">
        <v>1</v>
      </c>
      <c r="O23" s="11"/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/>
      <c r="X23" s="11">
        <v>1</v>
      </c>
      <c r="Y23" s="11">
        <v>1</v>
      </c>
      <c r="Z23" s="11">
        <v>1</v>
      </c>
      <c r="AA23" s="11"/>
      <c r="AB23" s="11"/>
      <c r="AC23" s="11"/>
      <c r="AD23" s="11"/>
      <c r="AE23" s="11"/>
      <c r="AF23" s="11"/>
      <c r="AG23" s="10">
        <f>SUM(G23:AF23)</f>
        <v>13</v>
      </c>
      <c r="AH23" s="9">
        <f>SUMPRODUCT(G23:AF23,$G$53:$AF$53)</f>
        <v>569.0908591912895</v>
      </c>
    </row>
    <row r="24" spans="1:34" ht="15" x14ac:dyDescent="0.25">
      <c r="A24" s="14">
        <v>17</v>
      </c>
      <c r="B24" s="13" t="s">
        <v>22</v>
      </c>
      <c r="C24" s="13" t="s">
        <v>52</v>
      </c>
      <c r="D24" s="12">
        <v>2010</v>
      </c>
      <c r="E24" s="12" t="s">
        <v>8</v>
      </c>
      <c r="F24" s="12" t="s">
        <v>20</v>
      </c>
      <c r="G24" s="11">
        <v>1</v>
      </c>
      <c r="H24" s="11">
        <v>1</v>
      </c>
      <c r="I24" s="11">
        <v>1</v>
      </c>
      <c r="J24" s="11"/>
      <c r="K24" s="11"/>
      <c r="L24" s="11">
        <v>1</v>
      </c>
      <c r="M24" s="11">
        <v>1</v>
      </c>
      <c r="N24" s="11">
        <v>1</v>
      </c>
      <c r="O24" s="11"/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/>
      <c r="X24" s="11">
        <v>1</v>
      </c>
      <c r="Y24" s="11">
        <v>1</v>
      </c>
      <c r="Z24" s="11"/>
      <c r="AA24" s="11"/>
      <c r="AB24" s="11">
        <v>1</v>
      </c>
      <c r="AC24" s="11">
        <v>1</v>
      </c>
      <c r="AD24" s="11">
        <v>1</v>
      </c>
      <c r="AE24" s="11"/>
      <c r="AF24" s="11"/>
      <c r="AG24" s="10">
        <f>SUM(G24:AF24)</f>
        <v>18</v>
      </c>
      <c r="AH24" s="9">
        <f>SUMPRODUCT(G24:AF24,$G$53:$AF$53)</f>
        <v>539.95174762183751</v>
      </c>
    </row>
    <row r="25" spans="1:34" ht="15" x14ac:dyDescent="0.25">
      <c r="A25" s="14">
        <v>17</v>
      </c>
      <c r="B25" s="13" t="s">
        <v>22</v>
      </c>
      <c r="C25" s="13" t="s">
        <v>51</v>
      </c>
      <c r="D25" s="12">
        <v>2008</v>
      </c>
      <c r="E25" s="12" t="s">
        <v>37</v>
      </c>
      <c r="F25" s="12" t="s">
        <v>20</v>
      </c>
      <c r="G25" s="11">
        <v>1</v>
      </c>
      <c r="H25" s="11">
        <v>1</v>
      </c>
      <c r="I25" s="11">
        <v>1</v>
      </c>
      <c r="J25" s="11"/>
      <c r="K25" s="11"/>
      <c r="L25" s="11">
        <v>1</v>
      </c>
      <c r="M25" s="11">
        <v>1</v>
      </c>
      <c r="N25" s="11">
        <v>1</v>
      </c>
      <c r="O25" s="11"/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/>
      <c r="X25" s="11">
        <v>1</v>
      </c>
      <c r="Y25" s="11">
        <v>1</v>
      </c>
      <c r="Z25" s="11"/>
      <c r="AA25" s="11"/>
      <c r="AB25" s="11">
        <v>1</v>
      </c>
      <c r="AC25" s="11">
        <v>1</v>
      </c>
      <c r="AD25" s="11">
        <v>1</v>
      </c>
      <c r="AE25" s="11"/>
      <c r="AF25" s="11"/>
      <c r="AG25" s="10">
        <f>SUM(G25:AF25)</f>
        <v>18</v>
      </c>
      <c r="AH25" s="9">
        <f>SUMPRODUCT(G25:AF25,$G$53:$AF$53)</f>
        <v>539.95174762183751</v>
      </c>
    </row>
    <row r="26" spans="1:34" ht="15" x14ac:dyDescent="0.25">
      <c r="A26" s="14">
        <v>19</v>
      </c>
      <c r="B26" s="13" t="s">
        <v>22</v>
      </c>
      <c r="C26" s="13" t="s">
        <v>50</v>
      </c>
      <c r="D26" s="12">
        <v>2010</v>
      </c>
      <c r="E26" s="12" t="s">
        <v>8</v>
      </c>
      <c r="F26" s="12" t="s">
        <v>20</v>
      </c>
      <c r="G26" s="11">
        <v>1</v>
      </c>
      <c r="H26" s="11">
        <v>1</v>
      </c>
      <c r="I26" s="11">
        <v>1</v>
      </c>
      <c r="J26" s="11">
        <v>1</v>
      </c>
      <c r="K26" s="11"/>
      <c r="L26" s="11">
        <v>1</v>
      </c>
      <c r="M26" s="11">
        <v>1</v>
      </c>
      <c r="N26" s="11"/>
      <c r="O26" s="11"/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/>
      <c r="W26" s="11"/>
      <c r="X26" s="11">
        <v>1</v>
      </c>
      <c r="Y26" s="11">
        <v>1</v>
      </c>
      <c r="Z26" s="11"/>
      <c r="AA26" s="11"/>
      <c r="AB26" s="11">
        <v>1</v>
      </c>
      <c r="AC26" s="11">
        <v>1</v>
      </c>
      <c r="AD26" s="11">
        <v>1</v>
      </c>
      <c r="AE26" s="11"/>
      <c r="AF26" s="11"/>
      <c r="AG26" s="10">
        <f>SUM(G26:AF26)</f>
        <v>17</v>
      </c>
      <c r="AH26" s="9">
        <f>SUMPRODUCT(G26:AF26,$G$53:$AF$53)</f>
        <v>523.27670153502663</v>
      </c>
    </row>
    <row r="27" spans="1:34" ht="15" x14ac:dyDescent="0.25">
      <c r="A27" s="14">
        <v>20</v>
      </c>
      <c r="B27" s="13" t="s">
        <v>22</v>
      </c>
      <c r="C27" s="13" t="s">
        <v>49</v>
      </c>
      <c r="D27" s="12">
        <v>2008</v>
      </c>
      <c r="E27" s="12" t="s">
        <v>8</v>
      </c>
      <c r="F27" s="12" t="s">
        <v>20</v>
      </c>
      <c r="G27" s="11">
        <v>1</v>
      </c>
      <c r="H27" s="11">
        <v>1</v>
      </c>
      <c r="I27" s="11">
        <v>1</v>
      </c>
      <c r="J27" s="11">
        <v>1</v>
      </c>
      <c r="K27" s="11"/>
      <c r="L27" s="11">
        <v>1</v>
      </c>
      <c r="M27" s="11">
        <v>1</v>
      </c>
      <c r="N27" s="11">
        <v>1</v>
      </c>
      <c r="O27" s="11"/>
      <c r="P27" s="11">
        <v>1</v>
      </c>
      <c r="Q27" s="11">
        <v>1</v>
      </c>
      <c r="R27" s="11">
        <v>1</v>
      </c>
      <c r="S27" s="11"/>
      <c r="T27" s="11">
        <v>1</v>
      </c>
      <c r="U27" s="11">
        <v>1</v>
      </c>
      <c r="V27" s="11">
        <v>1</v>
      </c>
      <c r="W27" s="11"/>
      <c r="X27" s="11">
        <v>1</v>
      </c>
      <c r="Y27" s="11">
        <v>1</v>
      </c>
      <c r="Z27" s="11"/>
      <c r="AA27" s="11"/>
      <c r="AB27" s="11">
        <v>1</v>
      </c>
      <c r="AC27" s="11">
        <v>1</v>
      </c>
      <c r="AD27" s="11"/>
      <c r="AE27" s="11"/>
      <c r="AF27" s="11"/>
      <c r="AG27" s="10">
        <f>SUM(G27:AF27)</f>
        <v>17</v>
      </c>
      <c r="AH27" s="9">
        <f>SUMPRODUCT(G27:AF27,$G$53:$AF$53)</f>
        <v>514.8591931175182</v>
      </c>
    </row>
    <row r="28" spans="1:34" ht="15" x14ac:dyDescent="0.25">
      <c r="A28" s="14">
        <v>21</v>
      </c>
      <c r="B28" s="13" t="s">
        <v>22</v>
      </c>
      <c r="C28" s="13" t="s">
        <v>48</v>
      </c>
      <c r="D28" s="12">
        <v>2010</v>
      </c>
      <c r="E28" s="12" t="s">
        <v>8</v>
      </c>
      <c r="F28" s="12" t="s">
        <v>20</v>
      </c>
      <c r="G28" s="11">
        <v>1</v>
      </c>
      <c r="H28" s="11">
        <v>1</v>
      </c>
      <c r="I28" s="11">
        <v>1</v>
      </c>
      <c r="J28" s="11"/>
      <c r="K28" s="11"/>
      <c r="L28" s="11">
        <v>1</v>
      </c>
      <c r="M28" s="11">
        <v>1</v>
      </c>
      <c r="N28" s="11">
        <v>1</v>
      </c>
      <c r="O28" s="11"/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/>
      <c r="W28" s="11"/>
      <c r="X28" s="11">
        <v>1</v>
      </c>
      <c r="Y28" s="11">
        <v>1</v>
      </c>
      <c r="Z28" s="11"/>
      <c r="AA28" s="11"/>
      <c r="AB28" s="11">
        <v>1</v>
      </c>
      <c r="AC28" s="11">
        <v>1</v>
      </c>
      <c r="AD28" s="11">
        <v>1</v>
      </c>
      <c r="AE28" s="11"/>
      <c r="AF28" s="11"/>
      <c r="AG28" s="10">
        <f>SUM(G28:AF28)</f>
        <v>17</v>
      </c>
      <c r="AH28" s="9">
        <f>SUMPRODUCT(G28:AF28,$G$53:$AF$53)</f>
        <v>502.91471058480039</v>
      </c>
    </row>
    <row r="29" spans="1:34" ht="15" x14ac:dyDescent="0.25">
      <c r="A29" s="14">
        <v>22</v>
      </c>
      <c r="B29" s="13" t="s">
        <v>22</v>
      </c>
      <c r="C29" s="13" t="s">
        <v>47</v>
      </c>
      <c r="D29" s="12">
        <v>2009</v>
      </c>
      <c r="E29" s="12" t="s">
        <v>37</v>
      </c>
      <c r="F29" s="12" t="s">
        <v>20</v>
      </c>
      <c r="G29" s="11">
        <v>1</v>
      </c>
      <c r="H29" s="11">
        <v>1</v>
      </c>
      <c r="I29" s="11">
        <v>1</v>
      </c>
      <c r="J29" s="11"/>
      <c r="K29" s="11"/>
      <c r="L29" s="11">
        <v>1</v>
      </c>
      <c r="M29" s="11">
        <v>1</v>
      </c>
      <c r="N29" s="11">
        <v>1</v>
      </c>
      <c r="O29" s="11"/>
      <c r="P29" s="11">
        <v>1</v>
      </c>
      <c r="Q29" s="11">
        <v>1</v>
      </c>
      <c r="R29" s="11">
        <v>1</v>
      </c>
      <c r="S29" s="11"/>
      <c r="T29" s="11">
        <v>1</v>
      </c>
      <c r="U29" s="11">
        <v>1</v>
      </c>
      <c r="V29" s="11">
        <v>1</v>
      </c>
      <c r="W29" s="11"/>
      <c r="X29" s="11">
        <v>1</v>
      </c>
      <c r="Y29" s="11">
        <v>1</v>
      </c>
      <c r="Z29" s="11"/>
      <c r="AA29" s="11"/>
      <c r="AB29" s="11">
        <v>1</v>
      </c>
      <c r="AC29" s="11">
        <v>1</v>
      </c>
      <c r="AD29" s="11">
        <v>1</v>
      </c>
      <c r="AE29" s="11"/>
      <c r="AF29" s="11"/>
      <c r="AG29" s="10">
        <f>SUM(G29:AF29)</f>
        <v>17</v>
      </c>
      <c r="AH29" s="9">
        <f>SUMPRODUCT(G29:AF29,$G$53:$AF$53)</f>
        <v>501.490209160299</v>
      </c>
    </row>
    <row r="30" spans="1:34" ht="15" x14ac:dyDescent="0.25">
      <c r="A30" s="14">
        <v>23</v>
      </c>
      <c r="B30" s="13" t="s">
        <v>22</v>
      </c>
      <c r="C30" s="13" t="s">
        <v>46</v>
      </c>
      <c r="D30" s="12">
        <v>2010</v>
      </c>
      <c r="E30" s="12" t="s">
        <v>8</v>
      </c>
      <c r="F30" s="12" t="s">
        <v>20</v>
      </c>
      <c r="G30" s="11">
        <v>1</v>
      </c>
      <c r="H30" s="11">
        <v>1</v>
      </c>
      <c r="I30" s="11">
        <v>1</v>
      </c>
      <c r="J30" s="11"/>
      <c r="K30" s="11"/>
      <c r="L30" s="11">
        <v>1</v>
      </c>
      <c r="M30" s="11">
        <v>1</v>
      </c>
      <c r="N30" s="11">
        <v>1</v>
      </c>
      <c r="O30" s="11"/>
      <c r="P30" s="11">
        <v>1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/>
      <c r="X30" s="11">
        <v>1</v>
      </c>
      <c r="Y30" s="11">
        <v>1</v>
      </c>
      <c r="Z30" s="11"/>
      <c r="AA30" s="11"/>
      <c r="AB30" s="11">
        <v>1</v>
      </c>
      <c r="AC30" s="11">
        <v>1</v>
      </c>
      <c r="AD30" s="11"/>
      <c r="AE30" s="11"/>
      <c r="AF30" s="11"/>
      <c r="AG30" s="10">
        <f>SUM(G30:AF30)</f>
        <v>17</v>
      </c>
      <c r="AH30" s="9">
        <f>SUMPRODUCT(G30:AF30,$G$53:$AF$53)</f>
        <v>494.49720216729202</v>
      </c>
    </row>
    <row r="31" spans="1:34" ht="15" x14ac:dyDescent="0.25">
      <c r="A31" s="14">
        <v>24</v>
      </c>
      <c r="B31" s="13" t="s">
        <v>22</v>
      </c>
      <c r="C31" s="13" t="s">
        <v>45</v>
      </c>
      <c r="D31" s="12">
        <v>2010</v>
      </c>
      <c r="E31" s="12" t="s">
        <v>8</v>
      </c>
      <c r="F31" s="12" t="s">
        <v>20</v>
      </c>
      <c r="G31" s="11">
        <v>1</v>
      </c>
      <c r="H31" s="11">
        <v>1</v>
      </c>
      <c r="I31" s="11">
        <v>1</v>
      </c>
      <c r="J31" s="11"/>
      <c r="K31" s="11"/>
      <c r="L31" s="11">
        <v>1</v>
      </c>
      <c r="M31" s="11">
        <v>1</v>
      </c>
      <c r="N31" s="11">
        <v>1</v>
      </c>
      <c r="O31" s="11"/>
      <c r="P31" s="11">
        <v>1</v>
      </c>
      <c r="Q31" s="11">
        <v>1</v>
      </c>
      <c r="R31" s="11"/>
      <c r="S31" s="11"/>
      <c r="T31" s="11">
        <v>1</v>
      </c>
      <c r="U31" s="11">
        <v>1</v>
      </c>
      <c r="V31" s="11">
        <v>1</v>
      </c>
      <c r="W31" s="11"/>
      <c r="X31" s="11">
        <v>1</v>
      </c>
      <c r="Y31" s="11">
        <v>1</v>
      </c>
      <c r="Z31" s="11"/>
      <c r="AA31" s="11"/>
      <c r="AB31" s="11">
        <v>1</v>
      </c>
      <c r="AC31" s="11">
        <v>1</v>
      </c>
      <c r="AD31" s="11">
        <v>1</v>
      </c>
      <c r="AE31" s="11"/>
      <c r="AF31" s="11"/>
      <c r="AG31" s="10">
        <f>SUM(G31:AF31)</f>
        <v>16</v>
      </c>
      <c r="AH31" s="9">
        <f>SUMPRODUCT(G31:AF31,$G$53:$AF$53)</f>
        <v>465.77592344601322</v>
      </c>
    </row>
    <row r="32" spans="1:34" ht="15" x14ac:dyDescent="0.25">
      <c r="A32" s="14">
        <v>25</v>
      </c>
      <c r="B32" s="13" t="s">
        <v>22</v>
      </c>
      <c r="C32" s="13" t="s">
        <v>44</v>
      </c>
      <c r="D32" s="12">
        <v>2010</v>
      </c>
      <c r="E32" s="12" t="s">
        <v>8</v>
      </c>
      <c r="F32" s="12" t="s">
        <v>29</v>
      </c>
      <c r="G32" s="11">
        <v>1</v>
      </c>
      <c r="H32" s="11">
        <v>1</v>
      </c>
      <c r="I32" s="11">
        <v>1</v>
      </c>
      <c r="J32" s="11"/>
      <c r="K32" s="11"/>
      <c r="L32" s="11">
        <v>1</v>
      </c>
      <c r="M32" s="11">
        <v>1</v>
      </c>
      <c r="N32" s="11"/>
      <c r="O32" s="11"/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/>
      <c r="W32" s="11"/>
      <c r="X32" s="11">
        <v>1</v>
      </c>
      <c r="Y32" s="11">
        <v>1</v>
      </c>
      <c r="Z32" s="11"/>
      <c r="AA32" s="11"/>
      <c r="AB32" s="11">
        <v>1</v>
      </c>
      <c r="AC32" s="11">
        <v>1</v>
      </c>
      <c r="AD32" s="11">
        <v>1</v>
      </c>
      <c r="AE32" s="11"/>
      <c r="AF32" s="11"/>
      <c r="AG32" s="10">
        <f>SUM(G32:AF32)</f>
        <v>16</v>
      </c>
      <c r="AH32" s="9">
        <f>SUMPRODUCT(G32:AF32,$G$53:$AF$53)</f>
        <v>464.45317212326194</v>
      </c>
    </row>
    <row r="33" spans="1:34" ht="15" x14ac:dyDescent="0.25">
      <c r="A33" s="14">
        <v>25</v>
      </c>
      <c r="B33" s="13" t="s">
        <v>22</v>
      </c>
      <c r="C33" s="13" t="s">
        <v>43</v>
      </c>
      <c r="D33" s="12">
        <v>2008</v>
      </c>
      <c r="E33" s="12" t="s">
        <v>8</v>
      </c>
      <c r="F33" s="12" t="s">
        <v>20</v>
      </c>
      <c r="G33" s="11">
        <v>1</v>
      </c>
      <c r="H33" s="11">
        <v>1</v>
      </c>
      <c r="I33" s="11">
        <v>1</v>
      </c>
      <c r="J33" s="11"/>
      <c r="K33" s="11"/>
      <c r="L33" s="11">
        <v>1</v>
      </c>
      <c r="M33" s="11">
        <v>1</v>
      </c>
      <c r="N33" s="11"/>
      <c r="O33" s="11"/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/>
      <c r="W33" s="11"/>
      <c r="X33" s="11">
        <v>1</v>
      </c>
      <c r="Y33" s="11">
        <v>1</v>
      </c>
      <c r="Z33" s="11"/>
      <c r="AA33" s="11"/>
      <c r="AB33" s="11">
        <v>1</v>
      </c>
      <c r="AC33" s="11">
        <v>1</v>
      </c>
      <c r="AD33" s="11">
        <v>1</v>
      </c>
      <c r="AE33" s="11"/>
      <c r="AF33" s="11"/>
      <c r="AG33" s="10">
        <f>SUM(G33:AF33)</f>
        <v>16</v>
      </c>
      <c r="AH33" s="9">
        <f>SUMPRODUCT(G33:AF33,$G$53:$AF$53)</f>
        <v>464.45317212326194</v>
      </c>
    </row>
    <row r="34" spans="1:34" ht="15" x14ac:dyDescent="0.25">
      <c r="A34" s="14">
        <v>27</v>
      </c>
      <c r="B34" s="13" t="s">
        <v>22</v>
      </c>
      <c r="C34" s="13" t="s">
        <v>42</v>
      </c>
      <c r="D34" s="12">
        <v>2009</v>
      </c>
      <c r="E34" s="12" t="s">
        <v>7</v>
      </c>
      <c r="F34" s="12" t="s">
        <v>20</v>
      </c>
      <c r="G34" s="11">
        <v>1</v>
      </c>
      <c r="H34" s="11">
        <v>1</v>
      </c>
      <c r="I34" s="11">
        <v>1</v>
      </c>
      <c r="J34" s="11"/>
      <c r="K34" s="11"/>
      <c r="L34" s="11"/>
      <c r="M34" s="11"/>
      <c r="N34" s="11">
        <v>1</v>
      </c>
      <c r="O34" s="11"/>
      <c r="P34" s="11"/>
      <c r="Q34" s="11"/>
      <c r="R34" s="11">
        <v>1</v>
      </c>
      <c r="S34" s="11">
        <v>1</v>
      </c>
      <c r="T34" s="11">
        <v>1</v>
      </c>
      <c r="U34" s="11"/>
      <c r="V34" s="11">
        <v>1</v>
      </c>
      <c r="W34" s="11"/>
      <c r="X34" s="11"/>
      <c r="Y34" s="11"/>
      <c r="Z34" s="11">
        <v>1</v>
      </c>
      <c r="AA34" s="11"/>
      <c r="AB34" s="11">
        <v>1</v>
      </c>
      <c r="AC34" s="11">
        <v>1</v>
      </c>
      <c r="AD34" s="11">
        <v>1</v>
      </c>
      <c r="AE34" s="11"/>
      <c r="AF34" s="11"/>
      <c r="AG34" s="10">
        <f>SUM(G34:AF34)</f>
        <v>12</v>
      </c>
      <c r="AH34" s="9">
        <f>SUMPRODUCT(G34:AF34,$G$53:$AF$53)</f>
        <v>427.16175983184974</v>
      </c>
    </row>
    <row r="35" spans="1:34" ht="15" x14ac:dyDescent="0.25">
      <c r="A35" s="14">
        <v>28</v>
      </c>
      <c r="B35" s="13" t="s">
        <v>22</v>
      </c>
      <c r="C35" s="13" t="s">
        <v>41</v>
      </c>
      <c r="D35" s="12">
        <v>2008</v>
      </c>
      <c r="E35" s="12" t="s">
        <v>8</v>
      </c>
      <c r="F35" s="12" t="s">
        <v>29</v>
      </c>
      <c r="G35" s="11">
        <v>1</v>
      </c>
      <c r="H35" s="11">
        <v>1</v>
      </c>
      <c r="I35" s="11">
        <v>1</v>
      </c>
      <c r="J35" s="11"/>
      <c r="K35" s="11"/>
      <c r="L35" s="11">
        <v>1</v>
      </c>
      <c r="M35" s="11">
        <v>1</v>
      </c>
      <c r="N35" s="11"/>
      <c r="O35" s="11"/>
      <c r="P35" s="11">
        <v>1</v>
      </c>
      <c r="Q35" s="11">
        <v>1</v>
      </c>
      <c r="R35" s="11"/>
      <c r="S35" s="11">
        <v>1</v>
      </c>
      <c r="T35" s="11">
        <v>1</v>
      </c>
      <c r="U35" s="11">
        <v>1</v>
      </c>
      <c r="V35" s="11">
        <v>1</v>
      </c>
      <c r="W35" s="11"/>
      <c r="X35" s="11">
        <v>1</v>
      </c>
      <c r="Y35" s="11">
        <v>1</v>
      </c>
      <c r="Z35" s="11"/>
      <c r="AA35" s="11"/>
      <c r="AB35" s="11">
        <v>1</v>
      </c>
      <c r="AC35" s="11">
        <v>1</v>
      </c>
      <c r="AD35" s="11"/>
      <c r="AE35" s="11"/>
      <c r="AF35" s="11"/>
      <c r="AG35" s="10">
        <f>SUM(G35:AF35)</f>
        <v>15</v>
      </c>
      <c r="AH35" s="9">
        <f>SUMPRODUCT(G35:AF35,$G$53:$AF$53)</f>
        <v>420.32137799146778</v>
      </c>
    </row>
    <row r="36" spans="1:34" ht="15" x14ac:dyDescent="0.25">
      <c r="A36" s="14">
        <v>28</v>
      </c>
      <c r="B36" s="13" t="s">
        <v>22</v>
      </c>
      <c r="C36" s="13" t="s">
        <v>40</v>
      </c>
      <c r="D36" s="12">
        <v>2007</v>
      </c>
      <c r="E36" s="12" t="s">
        <v>37</v>
      </c>
      <c r="F36" s="12" t="s">
        <v>20</v>
      </c>
      <c r="G36" s="11">
        <v>1</v>
      </c>
      <c r="H36" s="11">
        <v>1</v>
      </c>
      <c r="I36" s="11">
        <v>1</v>
      </c>
      <c r="J36" s="11"/>
      <c r="K36" s="11"/>
      <c r="L36" s="11">
        <v>1</v>
      </c>
      <c r="M36" s="11">
        <v>1</v>
      </c>
      <c r="N36" s="11"/>
      <c r="O36" s="11"/>
      <c r="P36" s="11">
        <v>1</v>
      </c>
      <c r="Q36" s="11">
        <v>1</v>
      </c>
      <c r="R36" s="11"/>
      <c r="S36" s="11">
        <v>1</v>
      </c>
      <c r="T36" s="11">
        <v>1</v>
      </c>
      <c r="U36" s="11">
        <v>1</v>
      </c>
      <c r="V36" s="11">
        <v>1</v>
      </c>
      <c r="W36" s="11"/>
      <c r="X36" s="11">
        <v>1</v>
      </c>
      <c r="Y36" s="11">
        <v>1</v>
      </c>
      <c r="Z36" s="11"/>
      <c r="AA36" s="11"/>
      <c r="AB36" s="11">
        <v>1</v>
      </c>
      <c r="AC36" s="11">
        <v>1</v>
      </c>
      <c r="AD36" s="11"/>
      <c r="AE36" s="11"/>
      <c r="AF36" s="11"/>
      <c r="AG36" s="10">
        <f>SUM(G36:AF36)</f>
        <v>15</v>
      </c>
      <c r="AH36" s="9">
        <f>SUMPRODUCT(G36:AF36,$G$53:$AF$53)</f>
        <v>420.32137799146778</v>
      </c>
    </row>
    <row r="37" spans="1:34" ht="15" x14ac:dyDescent="0.25">
      <c r="A37" s="14">
        <v>30</v>
      </c>
      <c r="B37" s="13" t="s">
        <v>22</v>
      </c>
      <c r="C37" s="13" t="s">
        <v>39</v>
      </c>
      <c r="D37" s="12">
        <v>2009</v>
      </c>
      <c r="E37" s="12" t="s">
        <v>8</v>
      </c>
      <c r="F37" s="12" t="s">
        <v>27</v>
      </c>
      <c r="G37" s="11">
        <v>1</v>
      </c>
      <c r="H37" s="11">
        <v>1</v>
      </c>
      <c r="I37" s="11">
        <v>1</v>
      </c>
      <c r="J37" s="11"/>
      <c r="K37" s="11"/>
      <c r="L37" s="11">
        <v>1</v>
      </c>
      <c r="M37" s="11">
        <v>1</v>
      </c>
      <c r="N37" s="11"/>
      <c r="O37" s="11"/>
      <c r="P37" s="11">
        <v>1</v>
      </c>
      <c r="Q37" s="11">
        <v>1</v>
      </c>
      <c r="R37" s="11">
        <v>1</v>
      </c>
      <c r="S37" s="11"/>
      <c r="T37" s="11">
        <v>1</v>
      </c>
      <c r="U37" s="11">
        <v>1</v>
      </c>
      <c r="V37" s="11">
        <v>1</v>
      </c>
      <c r="W37" s="11"/>
      <c r="X37" s="11">
        <v>1</v>
      </c>
      <c r="Y37" s="11">
        <v>1</v>
      </c>
      <c r="Z37" s="11"/>
      <c r="AA37" s="11"/>
      <c r="AB37" s="11">
        <v>1</v>
      </c>
      <c r="AC37" s="11">
        <v>1</v>
      </c>
      <c r="AD37" s="11"/>
      <c r="AE37" s="11"/>
      <c r="AF37" s="11"/>
      <c r="AG37" s="10">
        <f>SUM(G37:AF37)</f>
        <v>15</v>
      </c>
      <c r="AH37" s="9">
        <f>SUMPRODUCT(G37:AF37,$G$53:$AF$53)</f>
        <v>417.57412524421511</v>
      </c>
    </row>
    <row r="38" spans="1:34" ht="15" x14ac:dyDescent="0.25">
      <c r="A38" s="14">
        <v>31</v>
      </c>
      <c r="B38" s="13" t="s">
        <v>22</v>
      </c>
      <c r="C38" s="13" t="s">
        <v>38</v>
      </c>
      <c r="D38" s="12">
        <v>2008</v>
      </c>
      <c r="E38" s="12" t="s">
        <v>37</v>
      </c>
      <c r="F38" s="12" t="s">
        <v>20</v>
      </c>
      <c r="G38" s="11">
        <v>1</v>
      </c>
      <c r="H38" s="11">
        <v>1</v>
      </c>
      <c r="I38" s="11">
        <v>1</v>
      </c>
      <c r="J38" s="11"/>
      <c r="K38" s="11"/>
      <c r="L38" s="11">
        <v>1</v>
      </c>
      <c r="M38" s="11">
        <v>1</v>
      </c>
      <c r="N38" s="11"/>
      <c r="O38" s="11"/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/>
      <c r="W38" s="11"/>
      <c r="X38" s="11">
        <v>1</v>
      </c>
      <c r="Y38" s="11">
        <v>1</v>
      </c>
      <c r="Z38" s="11"/>
      <c r="AA38" s="11"/>
      <c r="AB38" s="11"/>
      <c r="AC38" s="11">
        <v>1</v>
      </c>
      <c r="AD38" s="11"/>
      <c r="AE38" s="11"/>
      <c r="AF38" s="11"/>
      <c r="AG38" s="10">
        <f>SUM(G38:AF38)</f>
        <v>14</v>
      </c>
      <c r="AH38" s="9">
        <f>SUMPRODUCT(G38:AF38,$G$53:$AF$53)</f>
        <v>388.69559636568619</v>
      </c>
    </row>
    <row r="39" spans="1:34" ht="15" x14ac:dyDescent="0.25">
      <c r="A39" s="14">
        <v>32</v>
      </c>
      <c r="B39" s="13" t="s">
        <v>22</v>
      </c>
      <c r="C39" s="13" t="s">
        <v>36</v>
      </c>
      <c r="D39" s="12">
        <v>2009</v>
      </c>
      <c r="E39" s="12" t="s">
        <v>8</v>
      </c>
      <c r="F39" s="12" t="s">
        <v>20</v>
      </c>
      <c r="G39" s="11">
        <v>1</v>
      </c>
      <c r="H39" s="11">
        <v>1</v>
      </c>
      <c r="I39" s="11">
        <v>1</v>
      </c>
      <c r="J39" s="11"/>
      <c r="K39" s="11"/>
      <c r="L39" s="11">
        <v>1</v>
      </c>
      <c r="M39" s="11"/>
      <c r="N39" s="11">
        <v>1</v>
      </c>
      <c r="O39" s="11"/>
      <c r="P39" s="11">
        <v>1</v>
      </c>
      <c r="Q39" s="11">
        <v>1</v>
      </c>
      <c r="R39" s="11"/>
      <c r="S39" s="11"/>
      <c r="T39" s="11">
        <v>1</v>
      </c>
      <c r="U39" s="11">
        <v>1</v>
      </c>
      <c r="V39" s="11"/>
      <c r="W39" s="11"/>
      <c r="X39" s="11">
        <v>1</v>
      </c>
      <c r="Y39" s="11">
        <v>1</v>
      </c>
      <c r="Z39" s="11"/>
      <c r="AA39" s="11"/>
      <c r="AB39" s="11">
        <v>1</v>
      </c>
      <c r="AC39" s="11">
        <v>1</v>
      </c>
      <c r="AD39" s="11"/>
      <c r="AE39" s="11"/>
      <c r="AF39" s="11"/>
      <c r="AG39" s="10">
        <f>SUM(G39:AF39)</f>
        <v>13</v>
      </c>
      <c r="AH39" s="9">
        <f>SUMPRODUCT(G39:AF39,$G$53:$AF$53)</f>
        <v>355.506563176653</v>
      </c>
    </row>
    <row r="40" spans="1:34" ht="15" x14ac:dyDescent="0.25">
      <c r="A40" s="14">
        <v>33</v>
      </c>
      <c r="B40" s="13" t="s">
        <v>22</v>
      </c>
      <c r="C40" s="13" t="s">
        <v>35</v>
      </c>
      <c r="D40" s="12">
        <v>2010</v>
      </c>
      <c r="E40" s="12" t="s">
        <v>8</v>
      </c>
      <c r="F40" s="12" t="s">
        <v>20</v>
      </c>
      <c r="G40" s="11">
        <v>1</v>
      </c>
      <c r="H40" s="11">
        <v>1</v>
      </c>
      <c r="I40" s="11">
        <v>1</v>
      </c>
      <c r="J40" s="11"/>
      <c r="K40" s="11"/>
      <c r="L40" s="11">
        <v>1</v>
      </c>
      <c r="M40" s="11">
        <v>1</v>
      </c>
      <c r="N40" s="11"/>
      <c r="O40" s="11"/>
      <c r="P40" s="11">
        <v>1</v>
      </c>
      <c r="Q40" s="11">
        <v>1</v>
      </c>
      <c r="R40" s="11"/>
      <c r="S40" s="11"/>
      <c r="T40" s="11">
        <v>1</v>
      </c>
      <c r="U40" s="11">
        <v>1</v>
      </c>
      <c r="V40" s="11"/>
      <c r="W40" s="11"/>
      <c r="X40" s="11">
        <v>1</v>
      </c>
      <c r="Y40" s="11">
        <v>1</v>
      </c>
      <c r="Z40" s="11"/>
      <c r="AA40" s="11"/>
      <c r="AB40" s="11">
        <v>1</v>
      </c>
      <c r="AC40" s="11">
        <v>1</v>
      </c>
      <c r="AD40" s="11"/>
      <c r="AE40" s="11"/>
      <c r="AF40" s="11"/>
      <c r="AG40" s="10">
        <f>SUM(G40:AF40)</f>
        <v>13</v>
      </c>
      <c r="AH40" s="9">
        <f>SUMPRODUCT(G40:AF40,$G$53:$AF$53)</f>
        <v>344.82280249289232</v>
      </c>
    </row>
    <row r="41" spans="1:34" ht="15" x14ac:dyDescent="0.25">
      <c r="A41" s="14">
        <v>33</v>
      </c>
      <c r="B41" s="13" t="s">
        <v>22</v>
      </c>
      <c r="C41" s="13" t="s">
        <v>34</v>
      </c>
      <c r="D41" s="12">
        <v>2009</v>
      </c>
      <c r="E41" s="12" t="s">
        <v>8</v>
      </c>
      <c r="F41" s="12" t="s">
        <v>20</v>
      </c>
      <c r="G41" s="11">
        <v>1</v>
      </c>
      <c r="H41" s="11">
        <v>1</v>
      </c>
      <c r="I41" s="11">
        <v>1</v>
      </c>
      <c r="J41" s="11"/>
      <c r="K41" s="11"/>
      <c r="L41" s="11">
        <v>1</v>
      </c>
      <c r="M41" s="11">
        <v>1</v>
      </c>
      <c r="N41" s="11"/>
      <c r="O41" s="11"/>
      <c r="P41" s="11">
        <v>1</v>
      </c>
      <c r="Q41" s="11">
        <v>1</v>
      </c>
      <c r="R41" s="11"/>
      <c r="S41" s="11"/>
      <c r="T41" s="11">
        <v>1</v>
      </c>
      <c r="U41" s="11">
        <v>1</v>
      </c>
      <c r="V41" s="11"/>
      <c r="W41" s="11"/>
      <c r="X41" s="11">
        <v>1</v>
      </c>
      <c r="Y41" s="11">
        <v>1</v>
      </c>
      <c r="Z41" s="11"/>
      <c r="AA41" s="11"/>
      <c r="AB41" s="11">
        <v>1</v>
      </c>
      <c r="AC41" s="11">
        <v>1</v>
      </c>
      <c r="AD41" s="11"/>
      <c r="AE41" s="11"/>
      <c r="AF41" s="11"/>
      <c r="AG41" s="10">
        <f>SUM(G41:AF41)</f>
        <v>13</v>
      </c>
      <c r="AH41" s="9">
        <f>SUMPRODUCT(G41:AF41,$G$53:$AF$53)</f>
        <v>344.82280249289232</v>
      </c>
    </row>
    <row r="42" spans="1:34" ht="15" x14ac:dyDescent="0.25">
      <c r="A42" s="14">
        <v>33</v>
      </c>
      <c r="B42" s="13" t="s">
        <v>22</v>
      </c>
      <c r="C42" s="13" t="s">
        <v>33</v>
      </c>
      <c r="D42" s="12">
        <v>2007</v>
      </c>
      <c r="E42" s="12" t="s">
        <v>8</v>
      </c>
      <c r="F42" s="12" t="s">
        <v>20</v>
      </c>
      <c r="G42" s="11">
        <v>1</v>
      </c>
      <c r="H42" s="11">
        <v>1</v>
      </c>
      <c r="I42" s="11">
        <v>1</v>
      </c>
      <c r="J42" s="11"/>
      <c r="K42" s="11"/>
      <c r="L42" s="11">
        <v>1</v>
      </c>
      <c r="M42" s="11">
        <v>1</v>
      </c>
      <c r="N42" s="11"/>
      <c r="O42" s="11"/>
      <c r="P42" s="11">
        <v>1</v>
      </c>
      <c r="Q42" s="11">
        <v>1</v>
      </c>
      <c r="R42" s="11"/>
      <c r="S42" s="11"/>
      <c r="T42" s="11">
        <v>1</v>
      </c>
      <c r="U42" s="11">
        <v>1</v>
      </c>
      <c r="V42" s="11"/>
      <c r="W42" s="11"/>
      <c r="X42" s="11">
        <v>1</v>
      </c>
      <c r="Y42" s="11">
        <v>1</v>
      </c>
      <c r="Z42" s="11"/>
      <c r="AA42" s="11"/>
      <c r="AB42" s="11">
        <v>1</v>
      </c>
      <c r="AC42" s="11">
        <v>1</v>
      </c>
      <c r="AD42" s="11"/>
      <c r="AE42" s="11"/>
      <c r="AF42" s="11"/>
      <c r="AG42" s="10">
        <f>SUM(G42:AF42)</f>
        <v>13</v>
      </c>
      <c r="AH42" s="9">
        <f>SUMPRODUCT(G42:AF42,$G$53:$AF$53)</f>
        <v>344.82280249289232</v>
      </c>
    </row>
    <row r="43" spans="1:34" ht="15" x14ac:dyDescent="0.25">
      <c r="A43" s="14">
        <v>36</v>
      </c>
      <c r="B43" s="13" t="s">
        <v>22</v>
      </c>
      <c r="C43" s="13" t="s">
        <v>32</v>
      </c>
      <c r="D43" s="12">
        <v>2008</v>
      </c>
      <c r="E43" s="12" t="s">
        <v>8</v>
      </c>
      <c r="F43" s="12" t="s">
        <v>20</v>
      </c>
      <c r="G43" s="11">
        <v>1</v>
      </c>
      <c r="H43" s="11">
        <v>1</v>
      </c>
      <c r="I43" s="11">
        <v>1</v>
      </c>
      <c r="J43" s="11"/>
      <c r="K43" s="11"/>
      <c r="L43" s="11">
        <v>1</v>
      </c>
      <c r="M43" s="11">
        <v>1</v>
      </c>
      <c r="N43" s="11"/>
      <c r="O43" s="11"/>
      <c r="P43" s="11"/>
      <c r="Q43" s="11">
        <v>1</v>
      </c>
      <c r="R43" s="11"/>
      <c r="S43" s="11"/>
      <c r="T43" s="11">
        <v>1</v>
      </c>
      <c r="U43" s="11">
        <v>1</v>
      </c>
      <c r="V43" s="11"/>
      <c r="W43" s="11"/>
      <c r="X43" s="11">
        <v>1</v>
      </c>
      <c r="Y43" s="11">
        <v>1</v>
      </c>
      <c r="Z43" s="11"/>
      <c r="AA43" s="11"/>
      <c r="AB43" s="11">
        <v>1</v>
      </c>
      <c r="AC43" s="11">
        <v>1</v>
      </c>
      <c r="AD43" s="11"/>
      <c r="AE43" s="11"/>
      <c r="AF43" s="11"/>
      <c r="AG43" s="10">
        <f>SUM(G43:AF43)</f>
        <v>12</v>
      </c>
      <c r="AH43" s="9">
        <f>SUMPRODUCT(G43:AF43,$G$53:$AF$53)</f>
        <v>319.18177685186669</v>
      </c>
    </row>
    <row r="44" spans="1:34" ht="15" x14ac:dyDescent="0.25">
      <c r="A44" s="14">
        <v>37</v>
      </c>
      <c r="B44" s="13" t="s">
        <v>22</v>
      </c>
      <c r="C44" s="13" t="s">
        <v>31</v>
      </c>
      <c r="D44" s="12">
        <v>2009</v>
      </c>
      <c r="E44" s="12" t="s">
        <v>8</v>
      </c>
      <c r="F44" s="12" t="s">
        <v>20</v>
      </c>
      <c r="G44" s="11"/>
      <c r="H44" s="11"/>
      <c r="I44" s="11"/>
      <c r="J44" s="11"/>
      <c r="K44" s="11"/>
      <c r="L44" s="11">
        <v>1</v>
      </c>
      <c r="M44" s="11">
        <v>1</v>
      </c>
      <c r="N44" s="11">
        <v>1</v>
      </c>
      <c r="O44" s="11"/>
      <c r="P44" s="11">
        <v>1</v>
      </c>
      <c r="Q44" s="11">
        <v>1</v>
      </c>
      <c r="R44" s="11"/>
      <c r="S44" s="11"/>
      <c r="T44" s="11">
        <v>1</v>
      </c>
      <c r="U44" s="11">
        <v>1</v>
      </c>
      <c r="V44" s="11">
        <v>1</v>
      </c>
      <c r="W44" s="11"/>
      <c r="X44" s="11">
        <v>1</v>
      </c>
      <c r="Y44" s="11">
        <v>1</v>
      </c>
      <c r="Z44" s="11"/>
      <c r="AA44" s="11"/>
      <c r="AB44" s="11"/>
      <c r="AC44" s="11">
        <v>1</v>
      </c>
      <c r="AD44" s="11"/>
      <c r="AE44" s="11"/>
      <c r="AF44" s="11"/>
      <c r="AG44" s="10">
        <f>SUM(G44:AF44)</f>
        <v>11</v>
      </c>
      <c r="AH44" s="9">
        <f>SUMPRODUCT(G44:AF44,$G$53:$AF$53)</f>
        <v>305.66126333135321</v>
      </c>
    </row>
    <row r="45" spans="1:34" ht="15" x14ac:dyDescent="0.25">
      <c r="A45" s="14">
        <v>38</v>
      </c>
      <c r="B45" s="13" t="s">
        <v>22</v>
      </c>
      <c r="C45" s="13" t="s">
        <v>30</v>
      </c>
      <c r="D45" s="12">
        <v>2009</v>
      </c>
      <c r="E45" s="12" t="s">
        <v>8</v>
      </c>
      <c r="F45" s="12" t="s">
        <v>29</v>
      </c>
      <c r="G45" s="11">
        <v>1</v>
      </c>
      <c r="H45" s="11"/>
      <c r="I45" s="11">
        <v>1</v>
      </c>
      <c r="J45" s="11"/>
      <c r="K45" s="11"/>
      <c r="L45" s="11">
        <v>1</v>
      </c>
      <c r="M45" s="11">
        <v>1</v>
      </c>
      <c r="N45" s="11"/>
      <c r="O45" s="11"/>
      <c r="P45" s="11">
        <v>1</v>
      </c>
      <c r="Q45" s="11"/>
      <c r="R45" s="11"/>
      <c r="S45" s="11"/>
      <c r="T45" s="11">
        <v>1</v>
      </c>
      <c r="U45" s="11">
        <v>1</v>
      </c>
      <c r="V45" s="11"/>
      <c r="W45" s="11"/>
      <c r="X45" s="11">
        <v>1</v>
      </c>
      <c r="Y45" s="11">
        <v>1</v>
      </c>
      <c r="Z45" s="11"/>
      <c r="AA45" s="11"/>
      <c r="AB45" s="11"/>
      <c r="AC45" s="11">
        <v>1</v>
      </c>
      <c r="AD45" s="11"/>
      <c r="AE45" s="11"/>
      <c r="AF45" s="11"/>
      <c r="AG45" s="10">
        <f>SUM(G45:AF45)</f>
        <v>10</v>
      </c>
      <c r="AH45" s="9">
        <f>SUMPRODUCT(G45:AF45,$G$53:$AF$53)</f>
        <v>256.43896410905393</v>
      </c>
    </row>
    <row r="46" spans="1:34" ht="15" x14ac:dyDescent="0.25">
      <c r="A46" s="14">
        <v>39</v>
      </c>
      <c r="B46" s="13" t="s">
        <v>22</v>
      </c>
      <c r="C46" s="13" t="s">
        <v>28</v>
      </c>
      <c r="D46" s="12">
        <v>2008</v>
      </c>
      <c r="E46" s="12" t="s">
        <v>8</v>
      </c>
      <c r="F46" s="12" t="s">
        <v>27</v>
      </c>
      <c r="G46" s="11">
        <v>1</v>
      </c>
      <c r="H46" s="11"/>
      <c r="I46" s="11">
        <v>1</v>
      </c>
      <c r="J46" s="11"/>
      <c r="K46" s="11"/>
      <c r="L46" s="11">
        <v>1</v>
      </c>
      <c r="M46" s="11">
        <v>1</v>
      </c>
      <c r="N46" s="11"/>
      <c r="O46" s="11"/>
      <c r="P46" s="11">
        <v>1</v>
      </c>
      <c r="Q46" s="11">
        <v>1</v>
      </c>
      <c r="R46" s="11"/>
      <c r="S46" s="11"/>
      <c r="T46" s="11"/>
      <c r="U46" s="11">
        <v>1</v>
      </c>
      <c r="V46" s="11"/>
      <c r="W46" s="11"/>
      <c r="X46" s="11">
        <v>1</v>
      </c>
      <c r="Y46" s="11">
        <v>1</v>
      </c>
      <c r="Z46" s="11"/>
      <c r="AA46" s="11"/>
      <c r="AB46" s="11"/>
      <c r="AC46" s="11"/>
      <c r="AD46" s="11"/>
      <c r="AE46" s="11"/>
      <c r="AF46" s="11"/>
      <c r="AG46" s="10">
        <f>SUM(G46:AF46)</f>
        <v>9</v>
      </c>
      <c r="AH46" s="9">
        <f>SUMPRODUCT(G46:AF46,$G$53:$AF$53)</f>
        <v>233.51070851070847</v>
      </c>
    </row>
    <row r="47" spans="1:34" ht="15" x14ac:dyDescent="0.25">
      <c r="A47" s="14">
        <v>40</v>
      </c>
      <c r="B47" s="13" t="s">
        <v>22</v>
      </c>
      <c r="C47" s="13" t="s">
        <v>26</v>
      </c>
      <c r="D47" s="12">
        <v>2010</v>
      </c>
      <c r="E47" s="12" t="s">
        <v>8</v>
      </c>
      <c r="F47" s="12" t="s">
        <v>20</v>
      </c>
      <c r="G47" s="11"/>
      <c r="H47" s="11"/>
      <c r="I47" s="11"/>
      <c r="J47" s="11"/>
      <c r="K47" s="11"/>
      <c r="L47" s="11">
        <v>1</v>
      </c>
      <c r="M47" s="11"/>
      <c r="N47" s="11"/>
      <c r="O47" s="11"/>
      <c r="P47" s="11">
        <v>1</v>
      </c>
      <c r="Q47" s="11"/>
      <c r="R47" s="11">
        <v>1</v>
      </c>
      <c r="S47" s="11"/>
      <c r="T47" s="11">
        <v>1</v>
      </c>
      <c r="U47" s="11">
        <v>1</v>
      </c>
      <c r="V47" s="11"/>
      <c r="W47" s="11"/>
      <c r="X47" s="11">
        <v>1</v>
      </c>
      <c r="Y47" s="11">
        <v>1</v>
      </c>
      <c r="Z47" s="11"/>
      <c r="AA47" s="11"/>
      <c r="AB47" s="11"/>
      <c r="AC47" s="11">
        <v>1</v>
      </c>
      <c r="AD47" s="11"/>
      <c r="AE47" s="11"/>
      <c r="AF47" s="11"/>
      <c r="AG47" s="10">
        <f>SUM(G47:AF47)</f>
        <v>8</v>
      </c>
      <c r="AH47" s="9">
        <f>SUMPRODUCT(G47:AF47,$G$53:$AF$53)</f>
        <v>210.32141799150787</v>
      </c>
    </row>
    <row r="48" spans="1:34" ht="15" x14ac:dyDescent="0.25">
      <c r="A48" s="14">
        <v>41</v>
      </c>
      <c r="B48" s="13" t="s">
        <v>22</v>
      </c>
      <c r="C48" s="13" t="s">
        <v>25</v>
      </c>
      <c r="D48" s="12">
        <v>2007</v>
      </c>
      <c r="E48" s="12" t="s">
        <v>8</v>
      </c>
      <c r="F48" s="12" t="s">
        <v>20</v>
      </c>
      <c r="G48" s="11">
        <v>1</v>
      </c>
      <c r="H48" s="11"/>
      <c r="I48" s="11">
        <v>1</v>
      </c>
      <c r="J48" s="11"/>
      <c r="K48" s="11"/>
      <c r="L48" s="11"/>
      <c r="M48" s="11"/>
      <c r="N48" s="11"/>
      <c r="O48" s="11"/>
      <c r="P48" s="11"/>
      <c r="Q48" s="11">
        <v>1</v>
      </c>
      <c r="R48" s="11"/>
      <c r="S48" s="11"/>
      <c r="T48" s="11">
        <v>1</v>
      </c>
      <c r="U48" s="11"/>
      <c r="V48" s="11"/>
      <c r="W48" s="11"/>
      <c r="X48" s="11">
        <v>1</v>
      </c>
      <c r="Y48" s="11">
        <v>1</v>
      </c>
      <c r="Z48" s="11"/>
      <c r="AA48" s="11"/>
      <c r="AB48" s="11">
        <v>1</v>
      </c>
      <c r="AC48" s="11"/>
      <c r="AD48" s="11"/>
      <c r="AE48" s="11"/>
      <c r="AF48" s="11"/>
      <c r="AG48" s="10">
        <f>SUM(G48:AF48)</f>
        <v>7</v>
      </c>
      <c r="AH48" s="9">
        <f>SUMPRODUCT(G48:AF48,$G$53:$AF$53)</f>
        <v>184.14415365634881</v>
      </c>
    </row>
    <row r="49" spans="1:34" ht="15" x14ac:dyDescent="0.25">
      <c r="A49" s="14">
        <v>42</v>
      </c>
      <c r="B49" s="13" t="s">
        <v>22</v>
      </c>
      <c r="C49" s="13" t="s">
        <v>24</v>
      </c>
      <c r="D49" s="12">
        <v>2010</v>
      </c>
      <c r="E49" s="12" t="s">
        <v>8</v>
      </c>
      <c r="F49" s="12" t="s">
        <v>20</v>
      </c>
      <c r="G49" s="11">
        <v>1</v>
      </c>
      <c r="H49" s="11"/>
      <c r="I49" s="11"/>
      <c r="J49" s="11"/>
      <c r="K49" s="11"/>
      <c r="L49" s="11">
        <v>1</v>
      </c>
      <c r="M49" s="11"/>
      <c r="N49" s="11"/>
      <c r="O49" s="11"/>
      <c r="P49" s="11">
        <v>1</v>
      </c>
      <c r="Q49" s="11"/>
      <c r="R49" s="11"/>
      <c r="S49" s="11"/>
      <c r="T49" s="11"/>
      <c r="U49" s="11"/>
      <c r="V49" s="11"/>
      <c r="W49" s="11"/>
      <c r="X49" s="11">
        <v>1</v>
      </c>
      <c r="Y49" s="11">
        <v>1</v>
      </c>
      <c r="Z49" s="11"/>
      <c r="AA49" s="11"/>
      <c r="AB49" s="11"/>
      <c r="AC49" s="11">
        <v>1</v>
      </c>
      <c r="AD49" s="11"/>
      <c r="AE49" s="11"/>
      <c r="AF49" s="11"/>
      <c r="AG49" s="10">
        <f>SUM(G49:AF49)</f>
        <v>6</v>
      </c>
      <c r="AH49" s="9">
        <f>SUMPRODUCT(G49:AF49,$G$53:$AF$53)</f>
        <v>151.60288976078451</v>
      </c>
    </row>
    <row r="50" spans="1:34" ht="15" x14ac:dyDescent="0.25">
      <c r="A50" s="14">
        <v>43</v>
      </c>
      <c r="B50" s="13" t="s">
        <v>22</v>
      </c>
      <c r="C50" s="13" t="s">
        <v>23</v>
      </c>
      <c r="D50" s="12">
        <v>2009</v>
      </c>
      <c r="E50" s="12" t="s">
        <v>8</v>
      </c>
      <c r="F50" s="12" t="s">
        <v>20</v>
      </c>
      <c r="G50" s="11"/>
      <c r="H50" s="11"/>
      <c r="I50" s="11"/>
      <c r="J50" s="11"/>
      <c r="K50" s="11"/>
      <c r="L50" s="11">
        <v>1</v>
      </c>
      <c r="M50" s="11"/>
      <c r="N50" s="11"/>
      <c r="O50" s="11"/>
      <c r="P50" s="11">
        <v>1</v>
      </c>
      <c r="Q50" s="11"/>
      <c r="R50" s="11"/>
      <c r="S50" s="11"/>
      <c r="T50" s="11">
        <v>1</v>
      </c>
      <c r="U50" s="11"/>
      <c r="V50" s="11"/>
      <c r="W50" s="11"/>
      <c r="X50" s="11">
        <v>1</v>
      </c>
      <c r="Y50" s="11">
        <v>1</v>
      </c>
      <c r="Z50" s="11"/>
      <c r="AA50" s="11"/>
      <c r="AB50" s="11"/>
      <c r="AC50" s="11"/>
      <c r="AD50" s="11"/>
      <c r="AE50" s="11"/>
      <c r="AF50" s="11"/>
      <c r="AG50" s="10">
        <f>SUM(G50:AF50)</f>
        <v>5</v>
      </c>
      <c r="AH50" s="9">
        <f>SUMPRODUCT(G50:AF50,$G$53:$AF$53)</f>
        <v>122.65031716251229</v>
      </c>
    </row>
    <row r="51" spans="1:34" ht="15" x14ac:dyDescent="0.25">
      <c r="A51" s="14">
        <v>44</v>
      </c>
      <c r="B51" s="13" t="s">
        <v>22</v>
      </c>
      <c r="C51" s="13" t="s">
        <v>21</v>
      </c>
      <c r="D51" s="12">
        <v>2009</v>
      </c>
      <c r="E51" s="12" t="s">
        <v>8</v>
      </c>
      <c r="F51" s="12" t="s">
        <v>20</v>
      </c>
      <c r="G51" s="11"/>
      <c r="H51" s="11"/>
      <c r="I51" s="11"/>
      <c r="J51" s="11"/>
      <c r="K51" s="11"/>
      <c r="L51" s="11"/>
      <c r="M51" s="11"/>
      <c r="N51" s="11"/>
      <c r="O51" s="11"/>
      <c r="P51" s="11">
        <v>1</v>
      </c>
      <c r="Q51" s="11"/>
      <c r="R51" s="11"/>
      <c r="S51" s="11"/>
      <c r="T51" s="11"/>
      <c r="U51" s="11"/>
      <c r="V51" s="11"/>
      <c r="W51" s="11"/>
      <c r="X51" s="11">
        <v>1</v>
      </c>
      <c r="Y51" s="11">
        <v>1</v>
      </c>
      <c r="Z51" s="11"/>
      <c r="AA51" s="11"/>
      <c r="AB51" s="11"/>
      <c r="AC51" s="11"/>
      <c r="AD51" s="11"/>
      <c r="AE51" s="11"/>
      <c r="AF51" s="11"/>
      <c r="AG51" s="10">
        <f>SUM(G51:AF51)</f>
        <v>3</v>
      </c>
      <c r="AH51" s="9">
        <f>SUMPRODUCT(G51:AF51,$G$53:$AF$53)</f>
        <v>73.260073260073256</v>
      </c>
    </row>
    <row r="52" spans="1:34" ht="15.75" hidden="1" x14ac:dyDescent="0.2">
      <c r="A52" s="8"/>
      <c r="B52" s="8"/>
      <c r="C52" s="8" t="s">
        <v>19</v>
      </c>
      <c r="D52" s="7"/>
      <c r="E52" s="7"/>
      <c r="F52" s="6"/>
      <c r="G52" s="5">
        <f>SUM(G8:G51)</f>
        <v>37</v>
      </c>
      <c r="H52" s="5">
        <f>SUM(H8:H51)</f>
        <v>33</v>
      </c>
      <c r="I52" s="5">
        <f>SUM(I8:I51)</f>
        <v>37</v>
      </c>
      <c r="J52" s="5">
        <f>SUM(J8:J51)</f>
        <v>17</v>
      </c>
      <c r="K52" s="5">
        <f>SUM(K8:K51)</f>
        <v>7</v>
      </c>
      <c r="L52" s="5">
        <f>SUM(L8:L51)</f>
        <v>40</v>
      </c>
      <c r="M52" s="5">
        <f>SUM(M8:M51)</f>
        <v>36</v>
      </c>
      <c r="N52" s="5">
        <f>SUM(N8:N51)</f>
        <v>26</v>
      </c>
      <c r="O52" s="5">
        <f>SUM(O8:O51)</f>
        <v>5</v>
      </c>
      <c r="P52" s="5">
        <f>SUM(P8:P51)</f>
        <v>39</v>
      </c>
      <c r="Q52" s="5">
        <f>SUM(Q8:Q51)</f>
        <v>36</v>
      </c>
      <c r="R52" s="5">
        <f>SUM(R8:R51)</f>
        <v>28</v>
      </c>
      <c r="S52" s="5">
        <f>SUM(S8:S51)</f>
        <v>26</v>
      </c>
      <c r="T52" s="5">
        <f>SUM(T8:T51)</f>
        <v>41</v>
      </c>
      <c r="U52" s="5">
        <f>SUM(U8:U51)</f>
        <v>39</v>
      </c>
      <c r="V52" s="5">
        <f>SUM(V8:V51)</f>
        <v>27</v>
      </c>
      <c r="W52" s="5">
        <f>SUM(W8:W51)</f>
        <v>6</v>
      </c>
      <c r="X52" s="5">
        <f>SUM(X8:X51)</f>
        <v>42</v>
      </c>
      <c r="Y52" s="5">
        <f>SUM(Y8:Y51)</f>
        <v>42</v>
      </c>
      <c r="Z52" s="5">
        <f>SUM(Z8:Z51)</f>
        <v>15</v>
      </c>
      <c r="AA52" s="5">
        <f>SUM(AA8:AA51)</f>
        <v>0</v>
      </c>
      <c r="AB52" s="5">
        <f>SUM(AB8:AB51)</f>
        <v>33</v>
      </c>
      <c r="AC52" s="5">
        <f>SUM(AC8:AC51)</f>
        <v>38</v>
      </c>
      <c r="AD52" s="5">
        <f>SUM(AD8:AD51)</f>
        <v>22</v>
      </c>
      <c r="AE52" s="5">
        <f>SUM(AE8:AE51)</f>
        <v>6</v>
      </c>
      <c r="AF52" s="5">
        <f>SUM(AF8:AF51)</f>
        <v>4</v>
      </c>
      <c r="AG52" s="5"/>
      <c r="AH52" s="5"/>
    </row>
    <row r="53" spans="1:34" ht="15.75" hidden="1" x14ac:dyDescent="0.25">
      <c r="C53" s="1" t="s">
        <v>18</v>
      </c>
      <c r="D53" s="4"/>
      <c r="E53" s="4"/>
      <c r="F53" s="4"/>
      <c r="G53" s="3">
        <f>IF(G52=0,0,$A$6/G52)</f>
        <v>27.027027027027028</v>
      </c>
      <c r="H53" s="3">
        <f>IF(H52=0,0,$A$6/H52)</f>
        <v>30.303030303030305</v>
      </c>
      <c r="I53" s="3">
        <f>IF(I52=0,0,$A$6/I52)</f>
        <v>27.027027027027028</v>
      </c>
      <c r="J53" s="3">
        <f>IF(J52=0,0,$A$6/J52)</f>
        <v>58.823529411764703</v>
      </c>
      <c r="K53" s="3">
        <f>IF(K52=0,0,$A$6/K52)</f>
        <v>142.85714285714286</v>
      </c>
      <c r="L53" s="3">
        <f>IF(L52=0,0,$A$6/L52)</f>
        <v>25</v>
      </c>
      <c r="M53" s="3">
        <f>IF(M52=0,0,$A$6/M52)</f>
        <v>27.777777777777779</v>
      </c>
      <c r="N53" s="3">
        <f>IF(N52=0,0,$A$6/N52)</f>
        <v>38.46153846153846</v>
      </c>
      <c r="O53" s="3">
        <f>IF(O52=0,0,$A$6/O52)</f>
        <v>200</v>
      </c>
      <c r="P53" s="3">
        <f>IF(P52=0,0,$A$6/P52)</f>
        <v>25.641025641025642</v>
      </c>
      <c r="Q53" s="3">
        <f>IF(Q52=0,0,$A$6/Q52)</f>
        <v>27.777777777777779</v>
      </c>
      <c r="R53" s="3">
        <f>IF(R52=0,0,$A$6/R52)</f>
        <v>35.714285714285715</v>
      </c>
      <c r="S53" s="3">
        <f>IF(S52=0,0,$A$6/S52)</f>
        <v>38.46153846153846</v>
      </c>
      <c r="T53" s="3">
        <f>IF(T52=0,0,$A$6/T52)</f>
        <v>24.390243902439025</v>
      </c>
      <c r="U53" s="3">
        <f>IF(U52=0,0,$A$6/U52)</f>
        <v>25.641025641025642</v>
      </c>
      <c r="V53" s="3">
        <f>IF(V52=0,0,$A$6/V52)</f>
        <v>37.037037037037038</v>
      </c>
      <c r="W53" s="3">
        <f>IF(W52=0,0,$A$6/W52)</f>
        <v>166.66666666666666</v>
      </c>
      <c r="X53" s="3">
        <f>IF(X52=0,0,$A$6/X52)</f>
        <v>23.80952380952381</v>
      </c>
      <c r="Y53" s="3">
        <f>IF(Y52=0,0,$A$6/Y52)</f>
        <v>23.80952380952381</v>
      </c>
      <c r="Z53" s="3">
        <f>IF(Z52=0,0,$A$6/Z52)</f>
        <v>66.666666666666671</v>
      </c>
      <c r="AA53" s="3">
        <f>IF(AA52=0,0,$A$6/AA52)</f>
        <v>0</v>
      </c>
      <c r="AB53" s="3">
        <f>IF(AB52=0,0,$A$6/AB52)</f>
        <v>30.303030303030305</v>
      </c>
      <c r="AC53" s="3">
        <f>IF(AC52=0,0,$A$6/AC52)</f>
        <v>26.315789473684209</v>
      </c>
      <c r="AD53" s="3">
        <f>IF(AD52=0,0,$A$6/AD52)</f>
        <v>45.454545454545453</v>
      </c>
      <c r="AE53" s="3">
        <f>IF(AE52=0,0,$A$6/AE52)</f>
        <v>166.66666666666666</v>
      </c>
      <c r="AF53" s="3">
        <f>IF(AF52=0,0,$A$6/AF52)</f>
        <v>250</v>
      </c>
    </row>
  </sheetData>
  <mergeCells count="6">
    <mergeCell ref="A5:C5"/>
    <mergeCell ref="G6:AF6"/>
    <mergeCell ref="A1:AH1"/>
    <mergeCell ref="A2:C2"/>
    <mergeCell ref="A3:AH3"/>
    <mergeCell ref="A4:AJ4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 пер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2020-02-08T14:35:37Z</dcterms:created>
  <dcterms:modified xsi:type="dcterms:W3CDTF">2020-02-08T14:38:33Z</dcterms:modified>
</cp:coreProperties>
</file>